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200" windowHeight="10995"/>
  </bookViews>
  <sheets>
    <sheet name="1-й год" sheetId="1" r:id="rId1"/>
  </sheets>
  <definedNames>
    <definedName name="_xlnm.Print_Titles" localSheetId="0">'1-й год'!$12:$12</definedName>
  </definedNames>
  <calcPr calcId="144525"/>
</workbook>
</file>

<file path=xl/calcChain.xml><?xml version="1.0" encoding="utf-8"?>
<calcChain xmlns="http://schemas.openxmlformats.org/spreadsheetml/2006/main">
  <c r="D55" i="1" l="1"/>
  <c r="D53" i="1"/>
  <c r="D50" i="1"/>
  <c r="D45" i="1"/>
  <c r="D42" i="1"/>
  <c r="D36" i="1"/>
  <c r="D34" i="1"/>
  <c r="D31" i="1"/>
  <c r="D27" i="1"/>
  <c r="D24" i="1"/>
  <c r="D22" i="1"/>
  <c r="D14" i="1"/>
  <c r="D13" i="1" l="1"/>
</calcChain>
</file>

<file path=xl/sharedStrings.xml><?xml version="1.0" encoding="utf-8"?>
<sst xmlns="http://schemas.openxmlformats.org/spreadsheetml/2006/main" count="149" uniqueCount="74">
  <si>
    <t xml:space="preserve"> (тыс. руб.)</t>
  </si>
  <si>
    <t>Сумма</t>
  </si>
  <si>
    <t>Наименование</t>
  </si>
  <si>
    <t>Рз</t>
  </si>
  <si>
    <t>ПР</t>
  </si>
  <si>
    <t>Всего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</si>
  <si>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</si>
  <si>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</si>
  <si>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</si>
  <si>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</si>
  <si>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</si>
  <si>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</si>
  <si>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</si>
  <si>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</si>
  <si>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</si>
  <si>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</si>
  <si>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</si>
  <si>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</si>
  <si>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</si>
  <si>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</si>
  <si>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</si>
  <si>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</si>
  <si>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</si>
  <si>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</si>
  <si>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</si>
  <si>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</si>
  <si>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Органы юстиции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</si>
  <si>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</si>
  <si>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</si>
  <si>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НАЦИОНАЛЬНАЯ ЭКОНОМИКА</t>
  </si>
  <si>
    <t>Транспорт</t>
  </si>
  <si>
    <t>08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</si>
  <si>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</si>
  <si>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</si>
  <si>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</si>
  <si>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</si>
  <si>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Коммунальное хозяйство</t>
  </si>
  <si>
    <t>Благоустройство</t>
  </si>
  <si>
    <t>ОХРАНА ОКРУЖАЮЩЕЙ СРЕДЫ</t>
  </si>
  <si>
    <t>Охрана объектов растительного и животного мира и среды их обитания</t>
  </si>
  <si>
    <t>ОБРАЗОВАНИЕ</t>
  </si>
  <si>
    <t>07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</si>
  <si>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</si>
  <si>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</si>
  <si>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</si>
  <si>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</si>
  <si>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</si>
  <si>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</si>
  <si>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</si>
  <si>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</si>
  <si>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</si>
  <si>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10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</si>
  <si>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</si>
  <si>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</si>
  <si>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</si>
  <si>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</si>
  <si>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</si>
  <si>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Массовый спорт</t>
  </si>
  <si>
    <t>Другие вопросы в области физической культуры и спорта</t>
  </si>
  <si>
    <t>СРЕДСТВА МАССОВОЙ ИНФОРМАЦИИ</t>
  </si>
  <si>
    <t>Периодическая печать и издательства</t>
  </si>
  <si>
    <t>МЕЖБЮДЖЕТНЫЕ ТРАНСФЕРТЫ ОБЩЕГО ХАРАКТЕРА БЮДЖЕТАМ БЮДЖЕТНОЙ СИСТЕМЫ РОССИЙСКОЙ ФЕДЕРАЦИИ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</si>
  <si>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</si>
  <si>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</si>
  <si>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</si>
  <si>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Прочие межбюджетные трансферты общего характера</t>
  </si>
  <si>
    <t xml:space="preserve">                                            Приложение 8</t>
  </si>
  <si>
    <t>Распределение бюджетных ассигнований по разделам и подразделам классификации расходов бюджетов на 2018 год</t>
  </si>
  <si>
    <t>Раздел</t>
  </si>
  <si>
    <t>Подраздел</t>
  </si>
  <si>
    <t>к Решению Собрания депутатов Катав-Ивановского муниципального района "О внесении изменений в решение Собрания депутатов Катав-Ивановского муниципального района от 18.12.2017 г. № 262"О районном бюджете на 2018 год и на  плановый период 2019 и 2020 годов"</t>
  </si>
  <si>
    <t>к Решению Собрания депутатов Катав-Ивановского муниципального района "О районном бюджете на 2018 год и на  плановый период 2019 и 2020 годов"</t>
  </si>
  <si>
    <t xml:space="preserve">                                               Приложение 3</t>
  </si>
  <si>
    <t>от  16  мая 2018 года            № 302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</si>
</sst>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7" x14ac:knownFonts="1">
    <font>
      <sz val="11"/>
      <color indexed="8"/>
      <name val="Calibri"/>
      <family val="2"/>
      <scheme val="minor"/>
    </font>
    <font>
      <b/>
      <sz val="12"/>
      <color indexed="0"/>
      <name val="Times New Roman"/>
      <family val="1"/>
      <charset val="204"/>
    </font>
    <font>
      <sz val="12"/>
      <color indexed="8"/>
      <name val="Calibri"/>
      <family val="2"/>
      <scheme val="minor"/>
    </font>
    <font>
      <b/>
      <sz val="12"/>
      <color indexed="8"/>
      <name val="Times New Roman CYR"/>
    </font>
    <font>
      <sz val="12"/>
      <color indexed="8"/>
      <name val="Times New Roman"/>
      <family val="1"/>
      <charset val="204"/>
    </font>
    <font>
      <sz val="12"/>
      <color indexed="8"/>
      <name val="Arial Cyr"/>
    </font>
    <font>
      <sz val="12"/>
      <color indexed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49" fontId="1" fillId="2" borderId="2" xfId="0" applyNumberFormat="1" applyFont="1" applyFill="1" applyBorder="1" applyAlignment="1">
      <alignment horizontal="center" vertical="center" wrapText="1"/>
    </xf>
    <xf numFmtId="0" fontId="2" fillId="0" borderId="0" xfId="0" applyFont="1"/>
    <xf numFmtId="164" fontId="3" fillId="2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right" vertical="center" wrapText="1"/>
    </xf>
    <xf numFmtId="0" fontId="5" fillId="2" borderId="2" xfId="0" applyNumberFormat="1" applyFont="1" applyFill="1" applyBorder="1" applyAlignment="1">
      <alignment vertical="center"/>
    </xf>
    <xf numFmtId="164" fontId="1" fillId="2" borderId="2" xfId="0" applyNumberFormat="1" applyFont="1" applyFill="1" applyBorder="1" applyAlignment="1">
      <alignment horizontal="justify" vertical="center" wrapText="1"/>
    </xf>
    <xf numFmtId="165" fontId="1" fillId="2" borderId="2" xfId="0" applyNumberFormat="1" applyFont="1" applyFill="1" applyBorder="1" applyAlignment="1">
      <alignment horizontal="right"/>
    </xf>
    <xf numFmtId="49" fontId="1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right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1" xfId="0" applyFont="1" applyBorder="1" applyAlignment="1">
      <alignment horizontal="left" wrapText="1"/>
    </xf>
    <xf numFmtId="0" fontId="0" fillId="0" borderId="0" xfId="0" applyAlignment="1">
      <alignment horizontal="left" wrapText="1"/>
    </xf>
    <xf numFmtId="164" fontId="1" fillId="2" borderId="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164" fontId="3" fillId="2" borderId="1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8"/>
  <sheetViews>
    <sheetView showGridLines="0" tabSelected="1" zoomScaleNormal="100" workbookViewId="0">
      <selection activeCell="B3" sqref="B3:D3"/>
    </sheetView>
  </sheetViews>
  <sheetFormatPr defaultRowHeight="10.15" customHeight="1" x14ac:dyDescent="0.25"/>
  <cols>
    <col min="1" max="1" width="109.7109375" style="2" customWidth="1"/>
    <col min="2" max="3" width="12.7109375" style="2" customWidth="1"/>
    <col min="4" max="4" width="18.85546875" style="2" customWidth="1"/>
    <col min="5" max="16384" width="9.140625" style="2"/>
  </cols>
  <sheetData>
    <row r="1" spans="1:4" ht="23.25" customHeight="1" x14ac:dyDescent="0.25">
      <c r="B1" s="12" t="s">
        <v>72</v>
      </c>
      <c r="C1" s="13"/>
      <c r="D1" s="13"/>
    </row>
    <row r="2" spans="1:4" ht="118.5" customHeight="1" x14ac:dyDescent="0.25">
      <c r="B2" s="14" t="s">
        <v>70</v>
      </c>
      <c r="C2" s="14"/>
      <c r="D2" s="14"/>
    </row>
    <row r="3" spans="1:4" ht="27" customHeight="1" x14ac:dyDescent="0.25">
      <c r="B3" s="14" t="s">
        <v>73</v>
      </c>
      <c r="C3" s="15"/>
      <c r="D3" s="15"/>
    </row>
    <row r="4" spans="1:4" ht="21.75" customHeight="1" x14ac:dyDescent="0.25">
      <c r="C4" s="17" t="s">
        <v>66</v>
      </c>
      <c r="D4" s="17"/>
    </row>
    <row r="5" spans="1:4" ht="66" customHeight="1" x14ac:dyDescent="0.25">
      <c r="B5" s="14" t="s">
        <v>71</v>
      </c>
      <c r="C5" s="14"/>
      <c r="D5" s="14"/>
    </row>
    <row r="6" spans="1:4" ht="19.5" customHeight="1" x14ac:dyDescent="0.25">
      <c r="B6" s="14"/>
      <c r="C6" s="14"/>
      <c r="D6" s="14"/>
    </row>
    <row r="7" spans="1:4" ht="24.75" customHeight="1" x14ac:dyDescent="0.25">
      <c r="A7" s="18" t="s">
        <v>67</v>
      </c>
      <c r="B7" s="18"/>
      <c r="C7" s="18"/>
      <c r="D7" s="18"/>
    </row>
    <row r="8" spans="1:4" ht="6.75" customHeight="1" x14ac:dyDescent="0.25">
      <c r="A8" s="3"/>
      <c r="B8" s="3"/>
      <c r="C8" s="3"/>
      <c r="D8" s="3"/>
    </row>
    <row r="9" spans="1:4" ht="19.149999999999999" customHeight="1" x14ac:dyDescent="0.25">
      <c r="A9" s="4"/>
      <c r="B9" s="4"/>
      <c r="C9" s="4"/>
      <c r="D9" s="4" t="s">
        <v>0</v>
      </c>
    </row>
    <row r="10" spans="1:4" ht="15" customHeight="1" x14ac:dyDescent="0.25">
      <c r="A10" s="16" t="s">
        <v>2</v>
      </c>
      <c r="B10" s="19" t="s">
        <v>68</v>
      </c>
      <c r="C10" s="19" t="s">
        <v>69</v>
      </c>
      <c r="D10" s="16" t="s">
        <v>1</v>
      </c>
    </row>
    <row r="11" spans="1:4" ht="15" customHeight="1" x14ac:dyDescent="0.25">
      <c r="A11" s="16"/>
      <c r="B11" s="19" t="s">
        <v>3</v>
      </c>
      <c r="C11" s="19" t="s">
        <v>4</v>
      </c>
      <c r="D11" s="16"/>
    </row>
    <row r="12" spans="1:4" ht="15.75" hidden="1" x14ac:dyDescent="0.25">
      <c r="A12" s="5"/>
      <c r="B12" s="5"/>
      <c r="C12" s="5"/>
      <c r="D12" s="5"/>
    </row>
    <row r="13" spans="1:4" ht="26.25" customHeight="1" x14ac:dyDescent="0.25">
      <c r="A13" s="6" t="s">
        <v>5</v>
      </c>
      <c r="B13" s="1"/>
      <c r="C13" s="1"/>
      <c r="D13" s="7">
        <f>D14+D22+D24+D27+D31+D34+D36+D42+D45+D50+D53+D55</f>
        <v>1082785.3999999999</v>
      </c>
    </row>
    <row r="14" spans="1:4" ht="24.75" customHeight="1" x14ac:dyDescent="0.25">
      <c r="A14" s="8" t="s">
        <v>6</v>
      </c>
      <c r="B14" s="1" t="s">
        <v>7</v>
      </c>
      <c r="C14" s="1" t="s">
        <v>8</v>
      </c>
      <c r="D14" s="7">
        <f>D15+D16+D17+D18+D19+D20+D21</f>
        <v>92599.400000000009</v>
      </c>
    </row>
    <row r="15" spans="1:4" ht="31.5" x14ac:dyDescent="0.25">
      <c r="A15" s="9" t="s">
        <v>9</v>
      </c>
      <c r="B15" s="10" t="s">
        <v>7</v>
      </c>
      <c r="C15" s="10" t="s">
        <v>10</v>
      </c>
      <c r="D15" s="11">
        <v>1615.4</v>
      </c>
    </row>
    <row r="16" spans="1:4" ht="31.5" x14ac:dyDescent="0.25">
      <c r="A16" s="9" t="s">
        <v>11</v>
      </c>
      <c r="B16" s="10" t="s">
        <v>7</v>
      </c>
      <c r="C16" s="10" t="s">
        <v>12</v>
      </c>
      <c r="D16" s="11">
        <v>4099.6000000000004</v>
      </c>
    </row>
    <row r="17" spans="1:4" ht="31.5" x14ac:dyDescent="0.25">
      <c r="A17" s="9" t="s">
        <v>13</v>
      </c>
      <c r="B17" s="10" t="s">
        <v>7</v>
      </c>
      <c r="C17" s="10" t="s">
        <v>14</v>
      </c>
      <c r="D17" s="11">
        <v>36788.800000000003</v>
      </c>
    </row>
    <row r="18" spans="1:4" ht="23.25" customHeight="1" x14ac:dyDescent="0.25">
      <c r="A18" s="9" t="s">
        <v>15</v>
      </c>
      <c r="B18" s="10" t="s">
        <v>7</v>
      </c>
      <c r="C18" s="10" t="s">
        <v>16</v>
      </c>
      <c r="D18" s="11">
        <v>22.1</v>
      </c>
    </row>
    <row r="19" spans="1:4" ht="31.5" x14ac:dyDescent="0.25">
      <c r="A19" s="9" t="s">
        <v>17</v>
      </c>
      <c r="B19" s="10" t="s">
        <v>7</v>
      </c>
      <c r="C19" s="10" t="s">
        <v>18</v>
      </c>
      <c r="D19" s="11">
        <v>25921.7</v>
      </c>
    </row>
    <row r="20" spans="1:4" ht="21.75" customHeight="1" x14ac:dyDescent="0.25">
      <c r="A20" s="9" t="s">
        <v>19</v>
      </c>
      <c r="B20" s="10" t="s">
        <v>7</v>
      </c>
      <c r="C20" s="10" t="s">
        <v>20</v>
      </c>
      <c r="D20" s="11">
        <v>7780</v>
      </c>
    </row>
    <row r="21" spans="1:4" ht="21.75" customHeight="1" x14ac:dyDescent="0.25">
      <c r="A21" s="9" t="s">
        <v>21</v>
      </c>
      <c r="B21" s="10" t="s">
        <v>7</v>
      </c>
      <c r="C21" s="10" t="s">
        <v>22</v>
      </c>
      <c r="D21" s="11">
        <v>16371.8</v>
      </c>
    </row>
    <row r="22" spans="1:4" ht="21.75" customHeight="1" x14ac:dyDescent="0.25">
      <c r="A22" s="8" t="s">
        <v>23</v>
      </c>
      <c r="B22" s="1" t="s">
        <v>10</v>
      </c>
      <c r="C22" s="1" t="s">
        <v>8</v>
      </c>
      <c r="D22" s="7">
        <f>D23</f>
        <v>914.2</v>
      </c>
    </row>
    <row r="23" spans="1:4" ht="21.75" customHeight="1" x14ac:dyDescent="0.25">
      <c r="A23" s="9" t="s">
        <v>24</v>
      </c>
      <c r="B23" s="10" t="s">
        <v>10</v>
      </c>
      <c r="C23" s="10" t="s">
        <v>12</v>
      </c>
      <c r="D23" s="11">
        <v>914.2</v>
      </c>
    </row>
    <row r="24" spans="1:4" ht="21.75" customHeight="1" x14ac:dyDescent="0.25">
      <c r="A24" s="8" t="s">
        <v>25</v>
      </c>
      <c r="B24" s="1" t="s">
        <v>12</v>
      </c>
      <c r="C24" s="1" t="s">
        <v>8</v>
      </c>
      <c r="D24" s="7">
        <f>D25+D26</f>
        <v>3660.6</v>
      </c>
    </row>
    <row r="25" spans="1:4" ht="21.75" customHeight="1" x14ac:dyDescent="0.25">
      <c r="A25" s="9" t="s">
        <v>26</v>
      </c>
      <c r="B25" s="10" t="s">
        <v>12</v>
      </c>
      <c r="C25" s="10" t="s">
        <v>14</v>
      </c>
      <c r="D25" s="11">
        <v>3546.6</v>
      </c>
    </row>
    <row r="26" spans="1:4" ht="31.5" x14ac:dyDescent="0.25">
      <c r="A26" s="9" t="s">
        <v>27</v>
      </c>
      <c r="B26" s="10" t="s">
        <v>12</v>
      </c>
      <c r="C26" s="10" t="s">
        <v>28</v>
      </c>
      <c r="D26" s="11">
        <v>114</v>
      </c>
    </row>
    <row r="27" spans="1:4" ht="27" customHeight="1" x14ac:dyDescent="0.25">
      <c r="A27" s="8" t="s">
        <v>29</v>
      </c>
      <c r="B27" s="1" t="s">
        <v>14</v>
      </c>
      <c r="C27" s="1" t="s">
        <v>8</v>
      </c>
      <c r="D27" s="7">
        <f>D28+D29+D30</f>
        <v>13295.1</v>
      </c>
    </row>
    <row r="28" spans="1:4" ht="27" customHeight="1" x14ac:dyDescent="0.25">
      <c r="A28" s="9" t="s">
        <v>30</v>
      </c>
      <c r="B28" s="10" t="s">
        <v>14</v>
      </c>
      <c r="C28" s="10" t="s">
        <v>31</v>
      </c>
      <c r="D28" s="11">
        <v>150</v>
      </c>
    </row>
    <row r="29" spans="1:4" ht="27" customHeight="1" x14ac:dyDescent="0.25">
      <c r="A29" s="9" t="s">
        <v>32</v>
      </c>
      <c r="B29" s="10" t="s">
        <v>14</v>
      </c>
      <c r="C29" s="10" t="s">
        <v>28</v>
      </c>
      <c r="D29" s="11">
        <v>10975.1</v>
      </c>
    </row>
    <row r="30" spans="1:4" ht="27" customHeight="1" x14ac:dyDescent="0.25">
      <c r="A30" s="9" t="s">
        <v>33</v>
      </c>
      <c r="B30" s="10" t="s">
        <v>14</v>
      </c>
      <c r="C30" s="10" t="s">
        <v>34</v>
      </c>
      <c r="D30" s="11">
        <v>2170</v>
      </c>
    </row>
    <row r="31" spans="1:4" ht="27" customHeight="1" x14ac:dyDescent="0.25">
      <c r="A31" s="8" t="s">
        <v>35</v>
      </c>
      <c r="B31" s="1" t="s">
        <v>16</v>
      </c>
      <c r="C31" s="1" t="s">
        <v>8</v>
      </c>
      <c r="D31" s="7">
        <f>D32+D33</f>
        <v>49515.6</v>
      </c>
    </row>
    <row r="32" spans="1:4" ht="27" customHeight="1" x14ac:dyDescent="0.25">
      <c r="A32" s="9" t="s">
        <v>36</v>
      </c>
      <c r="B32" s="10" t="s">
        <v>16</v>
      </c>
      <c r="C32" s="10" t="s">
        <v>10</v>
      </c>
      <c r="D32" s="11">
        <v>48815.6</v>
      </c>
    </row>
    <row r="33" spans="1:4" ht="27" customHeight="1" x14ac:dyDescent="0.25">
      <c r="A33" s="9" t="s">
        <v>37</v>
      </c>
      <c r="B33" s="10" t="s">
        <v>16</v>
      </c>
      <c r="C33" s="10" t="s">
        <v>12</v>
      </c>
      <c r="D33" s="11">
        <v>700</v>
      </c>
    </row>
    <row r="34" spans="1:4" ht="27" customHeight="1" x14ac:dyDescent="0.25">
      <c r="A34" s="8" t="s">
        <v>38</v>
      </c>
      <c r="B34" s="1" t="s">
        <v>18</v>
      </c>
      <c r="C34" s="1" t="s">
        <v>8</v>
      </c>
      <c r="D34" s="7">
        <f>D35</f>
        <v>534.20000000000005</v>
      </c>
    </row>
    <row r="35" spans="1:4" ht="27" customHeight="1" x14ac:dyDescent="0.25">
      <c r="A35" s="9" t="s">
        <v>39</v>
      </c>
      <c r="B35" s="10" t="s">
        <v>18</v>
      </c>
      <c r="C35" s="10" t="s">
        <v>12</v>
      </c>
      <c r="D35" s="11">
        <v>534.20000000000005</v>
      </c>
    </row>
    <row r="36" spans="1:4" ht="27" customHeight="1" x14ac:dyDescent="0.25">
      <c r="A36" s="8" t="s">
        <v>40</v>
      </c>
      <c r="B36" s="1" t="s">
        <v>41</v>
      </c>
      <c r="C36" s="1" t="s">
        <v>8</v>
      </c>
      <c r="D36" s="7">
        <f>D37+D38+D39+D40+D41</f>
        <v>471114.69999999995</v>
      </c>
    </row>
    <row r="37" spans="1:4" ht="27" customHeight="1" x14ac:dyDescent="0.25">
      <c r="A37" s="9" t="s">
        <v>42</v>
      </c>
      <c r="B37" s="10" t="s">
        <v>41</v>
      </c>
      <c r="C37" s="10" t="s">
        <v>7</v>
      </c>
      <c r="D37" s="11">
        <v>175062</v>
      </c>
    </row>
    <row r="38" spans="1:4" ht="27" customHeight="1" x14ac:dyDescent="0.25">
      <c r="A38" s="9" t="s">
        <v>43</v>
      </c>
      <c r="B38" s="10" t="s">
        <v>41</v>
      </c>
      <c r="C38" s="10" t="s">
        <v>10</v>
      </c>
      <c r="D38" s="11">
        <v>248200.4</v>
      </c>
    </row>
    <row r="39" spans="1:4" ht="27" customHeight="1" x14ac:dyDescent="0.25">
      <c r="A39" s="9" t="s">
        <v>44</v>
      </c>
      <c r="B39" s="10" t="s">
        <v>41</v>
      </c>
      <c r="C39" s="10" t="s">
        <v>12</v>
      </c>
      <c r="D39" s="11">
        <v>28676.1</v>
      </c>
    </row>
    <row r="40" spans="1:4" ht="27" customHeight="1" x14ac:dyDescent="0.25">
      <c r="A40" s="9" t="s">
        <v>45</v>
      </c>
      <c r="B40" s="10" t="s">
        <v>41</v>
      </c>
      <c r="C40" s="10" t="s">
        <v>41</v>
      </c>
      <c r="D40" s="11">
        <v>2186.1</v>
      </c>
    </row>
    <row r="41" spans="1:4" ht="27" customHeight="1" x14ac:dyDescent="0.25">
      <c r="A41" s="9" t="s">
        <v>46</v>
      </c>
      <c r="B41" s="10" t="s">
        <v>41</v>
      </c>
      <c r="C41" s="10" t="s">
        <v>28</v>
      </c>
      <c r="D41" s="11">
        <v>16990.099999999999</v>
      </c>
    </row>
    <row r="42" spans="1:4" ht="27" customHeight="1" x14ac:dyDescent="0.25">
      <c r="A42" s="8" t="s">
        <v>47</v>
      </c>
      <c r="B42" s="1" t="s">
        <v>31</v>
      </c>
      <c r="C42" s="1" t="s">
        <v>8</v>
      </c>
      <c r="D42" s="7">
        <f>D43+D44</f>
        <v>51170.5</v>
      </c>
    </row>
    <row r="43" spans="1:4" ht="27" customHeight="1" x14ac:dyDescent="0.25">
      <c r="A43" s="9" t="s">
        <v>48</v>
      </c>
      <c r="B43" s="10" t="s">
        <v>31</v>
      </c>
      <c r="C43" s="10" t="s">
        <v>7</v>
      </c>
      <c r="D43" s="11">
        <v>40272.400000000001</v>
      </c>
    </row>
    <row r="44" spans="1:4" ht="27" customHeight="1" x14ac:dyDescent="0.25">
      <c r="A44" s="9" t="s">
        <v>49</v>
      </c>
      <c r="B44" s="10" t="s">
        <v>31</v>
      </c>
      <c r="C44" s="10" t="s">
        <v>14</v>
      </c>
      <c r="D44" s="11">
        <v>10898.1</v>
      </c>
    </row>
    <row r="45" spans="1:4" ht="27" customHeight="1" x14ac:dyDescent="0.25">
      <c r="A45" s="8" t="s">
        <v>50</v>
      </c>
      <c r="B45" s="1" t="s">
        <v>51</v>
      </c>
      <c r="C45" s="1" t="s">
        <v>8</v>
      </c>
      <c r="D45" s="7">
        <f>D46+D47+D48+D49</f>
        <v>334014.2</v>
      </c>
    </row>
    <row r="46" spans="1:4" ht="27" customHeight="1" x14ac:dyDescent="0.25">
      <c r="A46" s="9" t="s">
        <v>52</v>
      </c>
      <c r="B46" s="10" t="s">
        <v>51</v>
      </c>
      <c r="C46" s="10" t="s">
        <v>10</v>
      </c>
      <c r="D46" s="11">
        <v>39574.699999999997</v>
      </c>
    </row>
    <row r="47" spans="1:4" ht="27" customHeight="1" x14ac:dyDescent="0.25">
      <c r="A47" s="9" t="s">
        <v>53</v>
      </c>
      <c r="B47" s="10" t="s">
        <v>51</v>
      </c>
      <c r="C47" s="10" t="s">
        <v>12</v>
      </c>
      <c r="D47" s="11">
        <v>204584.2</v>
      </c>
    </row>
    <row r="48" spans="1:4" ht="21" customHeight="1" x14ac:dyDescent="0.25">
      <c r="A48" s="9" t="s">
        <v>54</v>
      </c>
      <c r="B48" s="10" t="s">
        <v>51</v>
      </c>
      <c r="C48" s="10" t="s">
        <v>14</v>
      </c>
      <c r="D48" s="11">
        <v>77194.3</v>
      </c>
    </row>
    <row r="49" spans="1:4" ht="21" customHeight="1" x14ac:dyDescent="0.25">
      <c r="A49" s="9" t="s">
        <v>55</v>
      </c>
      <c r="B49" s="10" t="s">
        <v>51</v>
      </c>
      <c r="C49" s="10" t="s">
        <v>18</v>
      </c>
      <c r="D49" s="11">
        <v>12661</v>
      </c>
    </row>
    <row r="50" spans="1:4" ht="21" customHeight="1" x14ac:dyDescent="0.25">
      <c r="A50" s="8" t="s">
        <v>56</v>
      </c>
      <c r="B50" s="1" t="s">
        <v>20</v>
      </c>
      <c r="C50" s="1" t="s">
        <v>8</v>
      </c>
      <c r="D50" s="7">
        <f>D51+D52</f>
        <v>11259.1</v>
      </c>
    </row>
    <row r="51" spans="1:4" ht="21" customHeight="1" x14ac:dyDescent="0.25">
      <c r="A51" s="9" t="s">
        <v>57</v>
      </c>
      <c r="B51" s="10" t="s">
        <v>20</v>
      </c>
      <c r="C51" s="10" t="s">
        <v>10</v>
      </c>
      <c r="D51" s="11">
        <v>6744.5</v>
      </c>
    </row>
    <row r="52" spans="1:4" ht="21" customHeight="1" x14ac:dyDescent="0.25">
      <c r="A52" s="9" t="s">
        <v>58</v>
      </c>
      <c r="B52" s="10" t="s">
        <v>20</v>
      </c>
      <c r="C52" s="10" t="s">
        <v>16</v>
      </c>
      <c r="D52" s="11">
        <v>4514.6000000000004</v>
      </c>
    </row>
    <row r="53" spans="1:4" ht="21" customHeight="1" x14ac:dyDescent="0.25">
      <c r="A53" s="8" t="s">
        <v>59</v>
      </c>
      <c r="B53" s="1" t="s">
        <v>34</v>
      </c>
      <c r="C53" s="1" t="s">
        <v>8</v>
      </c>
      <c r="D53" s="7">
        <f>D54</f>
        <v>1500</v>
      </c>
    </row>
    <row r="54" spans="1:4" ht="21" customHeight="1" x14ac:dyDescent="0.25">
      <c r="A54" s="9" t="s">
        <v>60</v>
      </c>
      <c r="B54" s="10" t="s">
        <v>34</v>
      </c>
      <c r="C54" s="10" t="s">
        <v>10</v>
      </c>
      <c r="D54" s="11">
        <v>1500</v>
      </c>
    </row>
    <row r="55" spans="1:4" ht="38.25" customHeight="1" x14ac:dyDescent="0.25">
      <c r="A55" s="8" t="s">
        <v>61</v>
      </c>
      <c r="B55" s="1" t="s">
        <v>62</v>
      </c>
      <c r="C55" s="1" t="s">
        <v>8</v>
      </c>
      <c r="D55" s="7">
        <f>D56+D57+D58</f>
        <v>53207.8</v>
      </c>
    </row>
    <row r="56" spans="1:4" ht="34.5" customHeight="1" x14ac:dyDescent="0.25">
      <c r="A56" s="9" t="s">
        <v>63</v>
      </c>
      <c r="B56" s="10" t="s">
        <v>62</v>
      </c>
      <c r="C56" s="10" t="s">
        <v>7</v>
      </c>
      <c r="D56" s="11">
        <v>20608</v>
      </c>
    </row>
    <row r="57" spans="1:4" ht="21" customHeight="1" x14ac:dyDescent="0.25">
      <c r="A57" s="9" t="s">
        <v>64</v>
      </c>
      <c r="B57" s="10" t="s">
        <v>62</v>
      </c>
      <c r="C57" s="10" t="s">
        <v>10</v>
      </c>
      <c r="D57" s="11">
        <v>5845.8</v>
      </c>
    </row>
    <row r="58" spans="1:4" ht="21" customHeight="1" x14ac:dyDescent="0.25">
      <c r="A58" s="9" t="s">
        <v>65</v>
      </c>
      <c r="B58" s="10" t="s">
        <v>62</v>
      </c>
      <c r="C58" s="10" t="s">
        <v>12</v>
      </c>
      <c r="D58" s="11">
        <v>26754</v>
      </c>
    </row>
  </sheetData>
  <mergeCells count="11">
    <mergeCell ref="B1:D1"/>
    <mergeCell ref="B2:D2"/>
    <mergeCell ref="B3:D3"/>
    <mergeCell ref="A10:A11"/>
    <mergeCell ref="B5:D5"/>
    <mergeCell ref="B6:D6"/>
    <mergeCell ref="C4:D4"/>
    <mergeCell ref="A7:D7"/>
    <mergeCell ref="C10:C11"/>
    <mergeCell ref="B10:B11"/>
    <mergeCell ref="D10:D11"/>
  </mergeCells>
  <pageMargins left="0.78740157480314965" right="0.39370078740157483" top="0.59055118110236227" bottom="0.59055118110236227" header="0.39370078740157483" footer="0.39370078740157483"/>
  <pageSetup paperSize="9" scale="5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rep:2.43.0.122</dc:description>
  <cp:lastModifiedBy>User</cp:lastModifiedBy>
  <cp:lastPrinted>2018-05-10T06:03:27Z</cp:lastPrinted>
  <dcterms:created xsi:type="dcterms:W3CDTF">2017-11-17T08:22:45Z</dcterms:created>
  <dcterms:modified xsi:type="dcterms:W3CDTF">2018-05-17T07:58:46Z</dcterms:modified>
</cp:coreProperties>
</file>